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参数" sheetId="1" r:id="rId1"/>
    <sheet name="Sheet1" sheetId="3" r:id="rId2"/>
  </sheets>
  <definedNames>
    <definedName name="_xlnm._FilterDatabase" localSheetId="0" hidden="1">参数!$B$1:$H$6</definedName>
  </definedNames>
  <calcPr calcId="124519"/>
</workbook>
</file>

<file path=xl/calcChain.xml><?xml version="1.0" encoding="utf-8"?>
<calcChain xmlns="http://schemas.openxmlformats.org/spreadsheetml/2006/main">
  <c r="G16" i="1"/>
  <c r="G14"/>
  <c r="G15"/>
  <c r="G6"/>
  <c r="G7"/>
  <c r="G8"/>
  <c r="G9"/>
  <c r="G10"/>
  <c r="G3"/>
  <c r="G4"/>
  <c r="G5"/>
  <c r="G11"/>
  <c r="G12"/>
  <c r="G13"/>
  <c r="G2"/>
  <c r="G20" i="3"/>
  <c r="G19"/>
  <c r="G18"/>
  <c r="G17"/>
  <c r="G16"/>
  <c r="G15"/>
  <c r="G14"/>
  <c r="G13"/>
  <c r="G12"/>
  <c r="G11"/>
  <c r="G10"/>
  <c r="G9"/>
  <c r="G8"/>
  <c r="G7"/>
  <c r="G6"/>
  <c r="G5"/>
  <c r="G4"/>
  <c r="G3"/>
  <c r="G2"/>
</calcChain>
</file>

<file path=xl/sharedStrings.xml><?xml version="1.0" encoding="utf-8"?>
<sst xmlns="http://schemas.openxmlformats.org/spreadsheetml/2006/main" count="117" uniqueCount="71">
  <si>
    <t>科室名称</t>
  </si>
  <si>
    <t>申请项目名称</t>
  </si>
  <si>
    <t>国产或进口</t>
  </si>
  <si>
    <t>国产</t>
  </si>
  <si>
    <t>序号</t>
    <phoneticPr fontId="1" type="noConversion"/>
  </si>
  <si>
    <t>科室</t>
    <phoneticPr fontId="4" type="noConversion"/>
  </si>
  <si>
    <t>项目名称</t>
    <phoneticPr fontId="4" type="noConversion"/>
  </si>
  <si>
    <t>档次</t>
    <phoneticPr fontId="4" type="noConversion"/>
  </si>
  <si>
    <t>数量</t>
    <phoneticPr fontId="4" type="noConversion"/>
  </si>
  <si>
    <t>单价限价</t>
    <phoneticPr fontId="4" type="noConversion"/>
  </si>
  <si>
    <t>总价限价</t>
    <phoneticPr fontId="4" type="noConversion"/>
  </si>
  <si>
    <t>序号</t>
    <phoneticPr fontId="4" type="noConversion"/>
  </si>
  <si>
    <t>手术室</t>
    <phoneticPr fontId="5" type="noConversion"/>
  </si>
  <si>
    <t>冰箱</t>
    <phoneticPr fontId="5" type="noConversion"/>
  </si>
  <si>
    <t>国产</t>
    <phoneticPr fontId="5" type="noConversion"/>
  </si>
  <si>
    <t>总务科</t>
    <phoneticPr fontId="5" type="noConversion"/>
  </si>
  <si>
    <t>急诊儿科</t>
    <phoneticPr fontId="5" type="noConversion"/>
  </si>
  <si>
    <t>康复医学科</t>
    <phoneticPr fontId="5" type="noConversion"/>
  </si>
  <si>
    <t>冰箱</t>
    <phoneticPr fontId="5" type="noConversion"/>
  </si>
  <si>
    <t>国产</t>
    <phoneticPr fontId="5" type="noConversion"/>
  </si>
  <si>
    <t>肿瘤科</t>
    <phoneticPr fontId="5" type="noConversion"/>
  </si>
  <si>
    <t>小冰箱</t>
    <phoneticPr fontId="5" type="noConversion"/>
  </si>
  <si>
    <t>院办</t>
    <phoneticPr fontId="5" type="noConversion"/>
  </si>
  <si>
    <t>十九病区</t>
    <phoneticPr fontId="5" type="noConversion"/>
  </si>
  <si>
    <t>大冰箱</t>
    <phoneticPr fontId="5" type="noConversion"/>
  </si>
  <si>
    <t>药剂科</t>
    <phoneticPr fontId="5" type="noConversion"/>
  </si>
  <si>
    <t>冷链监控系统</t>
    <phoneticPr fontId="5" type="noConversion"/>
  </si>
  <si>
    <t>小型制冰机</t>
    <phoneticPr fontId="5" type="noConversion"/>
  </si>
  <si>
    <t>医用冰箱650L</t>
    <phoneticPr fontId="5" type="noConversion"/>
  </si>
  <si>
    <t>麻醉科</t>
    <phoneticPr fontId="5" type="noConversion"/>
  </si>
  <si>
    <t>神经外科</t>
    <phoneticPr fontId="5" type="noConversion"/>
  </si>
  <si>
    <t>中心实验室</t>
    <phoneticPr fontId="5" type="noConversion"/>
  </si>
  <si>
    <t>4℃冷藏展示柜</t>
    <phoneticPr fontId="5" type="noConversion"/>
  </si>
  <si>
    <t>负20℃低温冰箱</t>
    <phoneticPr fontId="5" type="noConversion"/>
  </si>
  <si>
    <t>妇产科</t>
    <phoneticPr fontId="5" type="noConversion"/>
  </si>
  <si>
    <t>皮肤科</t>
    <phoneticPr fontId="5" type="noConversion"/>
  </si>
  <si>
    <t>数量</t>
    <phoneticPr fontId="1" type="noConversion"/>
  </si>
  <si>
    <t>参数需求</t>
    <phoneticPr fontId="1" type="noConversion"/>
  </si>
  <si>
    <t>膀胱造瘘模型</t>
  </si>
  <si>
    <t>四部触诊</t>
  </si>
  <si>
    <t>人体头颅脑横切模型</t>
  </si>
  <si>
    <t>脑动脉解剖模型</t>
  </si>
  <si>
    <t>人体头脑颈部血管神经模型</t>
  </si>
  <si>
    <t>膀胱穿刺模具</t>
  </si>
  <si>
    <t>产后子宫</t>
  </si>
  <si>
    <t>纤支镜下双腔气管定位模型</t>
  </si>
  <si>
    <t>模拟术中异常病情模型</t>
  </si>
  <si>
    <t>婴儿复苏模具</t>
  </si>
  <si>
    <t>婴儿骨穿模具</t>
  </si>
  <si>
    <t>儿童中心静脉穿刺模型</t>
  </si>
  <si>
    <t>儿童保健测量床(包括体重,身长
等一体的)</t>
  </si>
  <si>
    <t>教学培训科</t>
    <phoneticPr fontId="1" type="noConversion"/>
  </si>
  <si>
    <t>1</t>
    <phoneticPr fontId="1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</si>
  <si>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</si>
  <si>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</si>
  <si>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</si>
  <si>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</si>
  <si>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</si>
  <si>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</si>
  <si>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</si>
  <si>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</si>
  <si>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</si>
  <si>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</si>
  <si>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</si>
  <si>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</si>
  <si>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</si>
  <si>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单价（万元）</t>
    <phoneticPr fontId="1" type="noConversion"/>
  </si>
  <si>
    <t>总价（万元）</t>
    <phoneticPr fontId="1" type="noConversion"/>
  </si>
  <si>
    <t>合计</t>
    <phoneticPr fontId="1" type="noConversion"/>
  </si>
  <si>
    <t>眼科人头模型(超生乳化等显微操
作动物眼练习模型）</t>
    <phoneticPr fontId="1" type="noConversion"/>
  </si>
  <si>
    <t>1、解剖结构准确、标志明显，便于操作定位；          2、可行耻骨上穿刺膀胱造瘘术和开放性耻骨上膀胱造瘘术；          3、正确穿刺可穿刺出尿液；       4、可以反复进行练习。</t>
    <phoneticPr fontId="1" type="noConversion"/>
  </si>
</sst>
</file>

<file path=xl/styles.xml><?xml version="1.0" encoding="utf-8"?>
<styleSheet xmlns="http://schemas.openxmlformats.org/spreadsheetml/2006/main">
  <numFmts count="1">
    <numFmt numFmtId="43" formatCode="_ * #,##0.00_ ;_ * \-#,##0.00_ ;_ * &quot;-&quot;??_ ;_ @_ "/>
  </numFmts>
  <fonts count="10">
    <font>
      <sz val="12"/>
      <name val="宋体"/>
      <charset val="134"/>
    </font>
    <font>
      <sz val="9"/>
      <name val="宋体"/>
      <family val="3"/>
      <charset val="134"/>
    </font>
    <font>
      <sz val="9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2"/>
      <charset val="134"/>
      <scheme val="minor"/>
    </font>
    <font>
      <sz val="10"/>
      <name val="宋体"/>
      <family val="3"/>
      <charset val="134"/>
    </font>
    <font>
      <sz val="10"/>
      <color rgb="FF000000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2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43" fontId="0" fillId="0" borderId="1" xfId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</cellXfs>
  <cellStyles count="2">
    <cellStyle name="常规" xfId="0" builtinId="0"/>
    <cellStyle name="千位分隔" xfId="1" builtin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6"/>
  <sheetViews>
    <sheetView tabSelected="1" zoomScale="115" zoomScaleSheetLayoutView="100" workbookViewId="0">
      <pane ySplit="1" topLeftCell="A2" activePane="bottomLeft" state="frozen"/>
      <selection pane="bottomLeft" activeCell="K11" sqref="K11"/>
    </sheetView>
  </sheetViews>
  <sheetFormatPr defaultRowHeight="11.25"/>
  <cols>
    <col min="1" max="1" width="4.5" style="20" bestFit="1" customWidth="1"/>
    <col min="2" max="2" width="8.875" style="8" customWidth="1"/>
    <col min="3" max="3" width="26.25" style="8" customWidth="1"/>
    <col min="4" max="4" width="7.5" style="8" bestFit="1" customWidth="1"/>
    <col min="5" max="5" width="6.5" style="8" customWidth="1"/>
    <col min="6" max="6" width="13.75" style="8" customWidth="1"/>
    <col min="7" max="7" width="13.625" style="8" customWidth="1"/>
    <col min="8" max="8" width="14" style="9" customWidth="1"/>
    <col min="9" max="16384" width="9" style="8"/>
  </cols>
  <sheetData>
    <row r="1" spans="1:8" s="12" customFormat="1" ht="28.5">
      <c r="A1" s="18" t="s">
        <v>4</v>
      </c>
      <c r="B1" s="11" t="s">
        <v>0</v>
      </c>
      <c r="C1" s="11" t="s">
        <v>1</v>
      </c>
      <c r="D1" s="11" t="s">
        <v>2</v>
      </c>
      <c r="E1" s="10" t="s">
        <v>36</v>
      </c>
      <c r="F1" s="10" t="s">
        <v>66</v>
      </c>
      <c r="G1" s="10" t="s">
        <v>67</v>
      </c>
      <c r="H1" s="11" t="s">
        <v>37</v>
      </c>
    </row>
    <row r="2" spans="1:8" ht="27" customHeight="1">
      <c r="A2" s="19" t="s">
        <v>52</v>
      </c>
      <c r="B2" s="23" t="s">
        <v>51</v>
      </c>
      <c r="C2" s="22" t="s">
        <v>38</v>
      </c>
      <c r="D2" s="15" t="s">
        <v>3</v>
      </c>
      <c r="E2" s="13">
        <v>2</v>
      </c>
      <c r="F2" s="21">
        <v>0.8</v>
      </c>
      <c r="G2" s="21">
        <f>F2*E2</f>
        <v>1.6</v>
      </c>
      <c r="H2" s="28" t="s">
        <v>70</v>
      </c>
    </row>
    <row r="3" spans="1:8" ht="27" customHeight="1">
      <c r="A3" s="19" t="s">
        <v>53</v>
      </c>
      <c r="B3" s="24"/>
      <c r="C3" s="22" t="s">
        <v>39</v>
      </c>
      <c r="D3" s="15" t="s">
        <v>3</v>
      </c>
      <c r="E3" s="13">
        <v>1</v>
      </c>
      <c r="F3" s="21">
        <v>0.8</v>
      </c>
      <c r="G3" s="21">
        <f t="shared" ref="G3:G15" si="0">F3*E3</f>
        <v>0.8</v>
      </c>
      <c r="H3" s="29"/>
    </row>
    <row r="4" spans="1:8" s="1" customFormat="1" ht="27" customHeight="1">
      <c r="A4" s="19" t="s">
        <v>54</v>
      </c>
      <c r="B4" s="24"/>
      <c r="C4" s="22" t="s">
        <v>40</v>
      </c>
      <c r="D4" s="15" t="s">
        <v>3</v>
      </c>
      <c r="E4" s="13">
        <v>1</v>
      </c>
      <c r="F4" s="21">
        <v>0.3</v>
      </c>
      <c r="G4" s="21">
        <f t="shared" si="0"/>
        <v>0.3</v>
      </c>
      <c r="H4" s="29"/>
    </row>
    <row r="5" spans="1:8" s="1" customFormat="1" ht="27" customHeight="1">
      <c r="A5" s="19" t="s">
        <v>55</v>
      </c>
      <c r="B5" s="24"/>
      <c r="C5" s="22" t="s">
        <v>41</v>
      </c>
      <c r="D5" s="15" t="s">
        <v>3</v>
      </c>
      <c r="E5" s="13">
        <v>1</v>
      </c>
      <c r="F5" s="21">
        <v>0.05</v>
      </c>
      <c r="G5" s="21">
        <f t="shared" si="0"/>
        <v>0.05</v>
      </c>
      <c r="H5" s="29"/>
    </row>
    <row r="6" spans="1:8" s="1" customFormat="1" ht="27" customHeight="1">
      <c r="A6" s="19" t="s">
        <v>56</v>
      </c>
      <c r="B6" s="24"/>
      <c r="C6" s="22" t="s">
        <v>42</v>
      </c>
      <c r="D6" s="15" t="s">
        <v>3</v>
      </c>
      <c r="E6" s="14">
        <v>1</v>
      </c>
      <c r="F6" s="16">
        <v>0.35</v>
      </c>
      <c r="G6" s="21">
        <f t="shared" si="0"/>
        <v>0.35</v>
      </c>
      <c r="H6" s="29"/>
    </row>
    <row r="7" spans="1:8" ht="27" customHeight="1">
      <c r="A7" s="19" t="s">
        <v>57</v>
      </c>
      <c r="B7" s="24"/>
      <c r="C7" s="22" t="s">
        <v>43</v>
      </c>
      <c r="D7" s="15" t="s">
        <v>3</v>
      </c>
      <c r="E7" s="2">
        <v>1</v>
      </c>
      <c r="F7" s="16">
        <v>0.8</v>
      </c>
      <c r="G7" s="21">
        <f t="shared" si="0"/>
        <v>0.8</v>
      </c>
      <c r="H7" s="29"/>
    </row>
    <row r="8" spans="1:8" ht="27" customHeight="1">
      <c r="A8" s="19" t="s">
        <v>58</v>
      </c>
      <c r="B8" s="24"/>
      <c r="C8" s="22" t="s">
        <v>69</v>
      </c>
      <c r="D8" s="15" t="s">
        <v>3</v>
      </c>
      <c r="E8" s="2">
        <v>1</v>
      </c>
      <c r="F8" s="16">
        <v>5.1999999999999998E-2</v>
      </c>
      <c r="G8" s="21">
        <f t="shared" si="0"/>
        <v>5.1999999999999998E-2</v>
      </c>
      <c r="H8" s="29"/>
    </row>
    <row r="9" spans="1:8" ht="27" customHeight="1">
      <c r="A9" s="19" t="s">
        <v>59</v>
      </c>
      <c r="B9" s="24"/>
      <c r="C9" s="22" t="s">
        <v>44</v>
      </c>
      <c r="D9" s="15" t="s">
        <v>3</v>
      </c>
      <c r="E9" s="2">
        <v>1</v>
      </c>
      <c r="F9" s="21">
        <v>0.3</v>
      </c>
      <c r="G9" s="21">
        <f t="shared" si="0"/>
        <v>0.3</v>
      </c>
      <c r="H9" s="29"/>
    </row>
    <row r="10" spans="1:8" ht="27" customHeight="1">
      <c r="A10" s="19" t="s">
        <v>60</v>
      </c>
      <c r="B10" s="24"/>
      <c r="C10" s="22" t="s">
        <v>45</v>
      </c>
      <c r="D10" s="15" t="s">
        <v>3</v>
      </c>
      <c r="E10" s="2">
        <v>1</v>
      </c>
      <c r="F10" s="21">
        <v>0.6</v>
      </c>
      <c r="G10" s="21">
        <f t="shared" si="0"/>
        <v>0.6</v>
      </c>
      <c r="H10" s="29"/>
    </row>
    <row r="11" spans="1:8" ht="27" customHeight="1">
      <c r="A11" s="19" t="s">
        <v>61</v>
      </c>
      <c r="B11" s="24"/>
      <c r="C11" s="22" t="s">
        <v>46</v>
      </c>
      <c r="D11" s="15" t="s">
        <v>3</v>
      </c>
      <c r="E11" s="2">
        <v>1</v>
      </c>
      <c r="F11" s="16">
        <v>1</v>
      </c>
      <c r="G11" s="21">
        <f t="shared" si="0"/>
        <v>1</v>
      </c>
      <c r="H11" s="29"/>
    </row>
    <row r="12" spans="1:8" ht="27" customHeight="1">
      <c r="A12" s="19" t="s">
        <v>62</v>
      </c>
      <c r="B12" s="24"/>
      <c r="C12" s="22" t="s">
        <v>47</v>
      </c>
      <c r="D12" s="15" t="s">
        <v>3</v>
      </c>
      <c r="E12" s="2">
        <v>2</v>
      </c>
      <c r="F12" s="21">
        <v>0.5</v>
      </c>
      <c r="G12" s="21">
        <f t="shared" si="0"/>
        <v>1</v>
      </c>
      <c r="H12" s="29"/>
    </row>
    <row r="13" spans="1:8" ht="27" customHeight="1">
      <c r="A13" s="19" t="s">
        <v>63</v>
      </c>
      <c r="B13" s="24"/>
      <c r="C13" s="22" t="s">
        <v>48</v>
      </c>
      <c r="D13" s="15" t="s">
        <v>3</v>
      </c>
      <c r="E13" s="2">
        <v>2</v>
      </c>
      <c r="F13" s="21">
        <v>0.5</v>
      </c>
      <c r="G13" s="21">
        <f t="shared" si="0"/>
        <v>1</v>
      </c>
      <c r="H13" s="29"/>
    </row>
    <row r="14" spans="1:8" ht="27" customHeight="1">
      <c r="A14" s="19" t="s">
        <v>64</v>
      </c>
      <c r="B14" s="24"/>
      <c r="C14" s="22" t="s">
        <v>49</v>
      </c>
      <c r="D14" s="15" t="s">
        <v>3</v>
      </c>
      <c r="E14" s="2">
        <v>2</v>
      </c>
      <c r="F14" s="21">
        <v>0.6</v>
      </c>
      <c r="G14" s="21">
        <f t="shared" si="0"/>
        <v>1.2</v>
      </c>
      <c r="H14" s="29"/>
    </row>
    <row r="15" spans="1:8" ht="27" customHeight="1">
      <c r="A15" s="19" t="s">
        <v>65</v>
      </c>
      <c r="B15" s="25"/>
      <c r="C15" s="22" t="s">
        <v>50</v>
      </c>
      <c r="D15" s="15" t="s">
        <v>3</v>
      </c>
      <c r="E15" s="2">
        <v>2</v>
      </c>
      <c r="F15" s="21">
        <v>0.3</v>
      </c>
      <c r="G15" s="21">
        <f t="shared" si="0"/>
        <v>0.6</v>
      </c>
      <c r="H15" s="30"/>
    </row>
    <row r="16" spans="1:8" ht="24" customHeight="1">
      <c r="A16" s="26" t="s">
        <v>68</v>
      </c>
      <c r="B16" s="27"/>
      <c r="C16" s="2"/>
      <c r="D16" s="2"/>
      <c r="E16" s="2"/>
      <c r="F16" s="2"/>
      <c r="G16" s="21">
        <f>SUM(G2:G15)</f>
        <v>9.6519999999999992</v>
      </c>
      <c r="H16" s="17"/>
    </row>
  </sheetData>
  <mergeCells count="3">
    <mergeCell ref="B2:B15"/>
    <mergeCell ref="A16:B16"/>
    <mergeCell ref="H2:H15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85" orientation="landscape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0"/>
  <sheetViews>
    <sheetView workbookViewId="0">
      <selection activeCell="Q17" sqref="Q17"/>
    </sheetView>
  </sheetViews>
  <sheetFormatPr defaultRowHeight="14.25"/>
  <cols>
    <col min="1" max="1" width="5.5" style="6" bestFit="1" customWidth="1"/>
    <col min="2" max="2" width="13.375" style="6" customWidth="1"/>
    <col min="3" max="3" width="16.125" style="6" bestFit="1" customWidth="1"/>
    <col min="4" max="5" width="5.5" style="6" bestFit="1" customWidth="1"/>
    <col min="6" max="7" width="12.75" style="6" bestFit="1" customWidth="1"/>
    <col min="8" max="16384" width="9" style="7"/>
  </cols>
  <sheetData>
    <row r="1" spans="1:7">
      <c r="A1" s="4" t="s">
        <v>11</v>
      </c>
      <c r="B1" s="4" t="s">
        <v>5</v>
      </c>
      <c r="C1" s="4" t="s">
        <v>6</v>
      </c>
      <c r="D1" s="4" t="s">
        <v>7</v>
      </c>
      <c r="E1" s="4" t="s">
        <v>8</v>
      </c>
      <c r="F1" s="4" t="s">
        <v>9</v>
      </c>
      <c r="G1" s="4" t="s">
        <v>10</v>
      </c>
    </row>
    <row r="2" spans="1:7">
      <c r="A2" s="4">
        <v>1</v>
      </c>
      <c r="B2" s="3" t="s">
        <v>12</v>
      </c>
      <c r="C2" s="4" t="s">
        <v>13</v>
      </c>
      <c r="D2" s="4" t="s">
        <v>14</v>
      </c>
      <c r="E2" s="4">
        <v>1</v>
      </c>
      <c r="F2" s="5">
        <v>2000</v>
      </c>
      <c r="G2" s="5">
        <f>+F2*E2</f>
        <v>2000</v>
      </c>
    </row>
    <row r="3" spans="1:7">
      <c r="A3" s="4">
        <v>2</v>
      </c>
      <c r="B3" s="3" t="s">
        <v>15</v>
      </c>
      <c r="C3" s="4" t="s">
        <v>13</v>
      </c>
      <c r="D3" s="4" t="s">
        <v>14</v>
      </c>
      <c r="E3" s="4">
        <v>1</v>
      </c>
      <c r="F3" s="5">
        <v>3500</v>
      </c>
      <c r="G3" s="5">
        <f t="shared" ref="G3:G20" si="0">+F3*E3</f>
        <v>3500</v>
      </c>
    </row>
    <row r="4" spans="1:7">
      <c r="A4" s="4">
        <v>3</v>
      </c>
      <c r="B4" s="3" t="s">
        <v>16</v>
      </c>
      <c r="C4" s="4" t="s">
        <v>13</v>
      </c>
      <c r="D4" s="4" t="s">
        <v>14</v>
      </c>
      <c r="E4" s="4">
        <v>1</v>
      </c>
      <c r="F4" s="5">
        <v>2000</v>
      </c>
      <c r="G4" s="5">
        <f t="shared" si="0"/>
        <v>2000</v>
      </c>
    </row>
    <row r="5" spans="1:7">
      <c r="A5" s="4">
        <v>4</v>
      </c>
      <c r="B5" s="3" t="s">
        <v>17</v>
      </c>
      <c r="C5" s="4" t="s">
        <v>18</v>
      </c>
      <c r="D5" s="4" t="s">
        <v>19</v>
      </c>
      <c r="E5" s="4">
        <v>1</v>
      </c>
      <c r="F5" s="5">
        <v>6500</v>
      </c>
      <c r="G5" s="5">
        <f t="shared" si="0"/>
        <v>6500</v>
      </c>
    </row>
    <row r="6" spans="1:7">
      <c r="A6" s="4">
        <v>5</v>
      </c>
      <c r="B6" s="3" t="s">
        <v>20</v>
      </c>
      <c r="C6" s="4" t="s">
        <v>21</v>
      </c>
      <c r="D6" s="4" t="s">
        <v>14</v>
      </c>
      <c r="E6" s="4">
        <v>4</v>
      </c>
      <c r="F6" s="5">
        <v>1500</v>
      </c>
      <c r="G6" s="5">
        <f t="shared" si="0"/>
        <v>6000</v>
      </c>
    </row>
    <row r="7" spans="1:7">
      <c r="A7" s="4">
        <v>6</v>
      </c>
      <c r="B7" s="3" t="s">
        <v>20</v>
      </c>
      <c r="C7" s="4" t="s">
        <v>13</v>
      </c>
      <c r="D7" s="4" t="s">
        <v>14</v>
      </c>
      <c r="E7" s="4">
        <v>3</v>
      </c>
      <c r="F7" s="5">
        <v>5000</v>
      </c>
      <c r="G7" s="5">
        <f t="shared" si="0"/>
        <v>15000</v>
      </c>
    </row>
    <row r="8" spans="1:7">
      <c r="A8" s="4">
        <v>7</v>
      </c>
      <c r="B8" s="3" t="s">
        <v>22</v>
      </c>
      <c r="C8" s="4" t="s">
        <v>13</v>
      </c>
      <c r="D8" s="4" t="s">
        <v>14</v>
      </c>
      <c r="E8" s="4">
        <v>1</v>
      </c>
      <c r="F8" s="5">
        <v>1200</v>
      </c>
      <c r="G8" s="5">
        <f t="shared" si="0"/>
        <v>1200</v>
      </c>
    </row>
    <row r="9" spans="1:7">
      <c r="A9" s="4">
        <v>8</v>
      </c>
      <c r="B9" s="3" t="s">
        <v>23</v>
      </c>
      <c r="C9" s="4" t="s">
        <v>24</v>
      </c>
      <c r="D9" s="4" t="s">
        <v>14</v>
      </c>
      <c r="E9" s="4">
        <v>14</v>
      </c>
      <c r="F9" s="5">
        <v>1000</v>
      </c>
      <c r="G9" s="5">
        <f t="shared" si="0"/>
        <v>14000</v>
      </c>
    </row>
    <row r="10" spans="1:7">
      <c r="A10" s="4">
        <v>9</v>
      </c>
      <c r="B10" s="3" t="s">
        <v>23</v>
      </c>
      <c r="C10" s="4" t="s">
        <v>21</v>
      </c>
      <c r="D10" s="4" t="s">
        <v>14</v>
      </c>
      <c r="E10" s="4">
        <v>25</v>
      </c>
      <c r="F10" s="5">
        <v>2000</v>
      </c>
      <c r="G10" s="5">
        <f t="shared" si="0"/>
        <v>50000</v>
      </c>
    </row>
    <row r="11" spans="1:7">
      <c r="A11" s="4">
        <v>10</v>
      </c>
      <c r="B11" s="3" t="s">
        <v>25</v>
      </c>
      <c r="C11" s="4" t="s">
        <v>26</v>
      </c>
      <c r="D11" s="4" t="s">
        <v>14</v>
      </c>
      <c r="E11" s="4">
        <v>1</v>
      </c>
      <c r="F11" s="5">
        <v>5000</v>
      </c>
      <c r="G11" s="5">
        <f t="shared" si="0"/>
        <v>5000</v>
      </c>
    </row>
    <row r="12" spans="1:7">
      <c r="A12" s="4">
        <v>11</v>
      </c>
      <c r="B12" s="3" t="s">
        <v>25</v>
      </c>
      <c r="C12" s="4" t="s">
        <v>27</v>
      </c>
      <c r="D12" s="4" t="s">
        <v>14</v>
      </c>
      <c r="E12" s="4">
        <v>2</v>
      </c>
      <c r="F12" s="5">
        <v>2000</v>
      </c>
      <c r="G12" s="5">
        <f t="shared" si="0"/>
        <v>4000</v>
      </c>
    </row>
    <row r="13" spans="1:7">
      <c r="A13" s="4">
        <v>12</v>
      </c>
      <c r="B13" s="3" t="s">
        <v>25</v>
      </c>
      <c r="C13" s="4" t="s">
        <v>28</v>
      </c>
      <c r="D13" s="4" t="s">
        <v>14</v>
      </c>
      <c r="E13" s="4">
        <v>9</v>
      </c>
      <c r="F13" s="5">
        <v>10000</v>
      </c>
      <c r="G13" s="5">
        <f t="shared" si="0"/>
        <v>90000</v>
      </c>
    </row>
    <row r="14" spans="1:7">
      <c r="A14" s="4">
        <v>13</v>
      </c>
      <c r="B14" s="3" t="s">
        <v>29</v>
      </c>
      <c r="C14" s="4" t="s">
        <v>13</v>
      </c>
      <c r="D14" s="4" t="s">
        <v>14</v>
      </c>
      <c r="E14" s="4">
        <v>1</v>
      </c>
      <c r="F14" s="5">
        <v>12000</v>
      </c>
      <c r="G14" s="5">
        <f t="shared" si="0"/>
        <v>12000</v>
      </c>
    </row>
    <row r="15" spans="1:7">
      <c r="A15" s="4">
        <v>14</v>
      </c>
      <c r="B15" s="3" t="s">
        <v>30</v>
      </c>
      <c r="C15" s="4" t="s">
        <v>13</v>
      </c>
      <c r="D15" s="4" t="s">
        <v>14</v>
      </c>
      <c r="E15" s="4">
        <v>1</v>
      </c>
      <c r="F15" s="5">
        <v>3000</v>
      </c>
      <c r="G15" s="5">
        <f t="shared" si="0"/>
        <v>3000</v>
      </c>
    </row>
    <row r="16" spans="1:7">
      <c r="A16" s="4">
        <v>15</v>
      </c>
      <c r="B16" s="3" t="s">
        <v>31</v>
      </c>
      <c r="C16" s="4" t="s">
        <v>32</v>
      </c>
      <c r="D16" s="4" t="s">
        <v>14</v>
      </c>
      <c r="E16" s="4">
        <v>6</v>
      </c>
      <c r="F16" s="5">
        <v>10900</v>
      </c>
      <c r="G16" s="5">
        <f t="shared" si="0"/>
        <v>65400</v>
      </c>
    </row>
    <row r="17" spans="1:7">
      <c r="A17" s="4">
        <v>16</v>
      </c>
      <c r="B17" s="3" t="s">
        <v>31</v>
      </c>
      <c r="C17" s="4" t="s">
        <v>33</v>
      </c>
      <c r="D17" s="4" t="s">
        <v>14</v>
      </c>
      <c r="E17" s="4">
        <v>6</v>
      </c>
      <c r="F17" s="5">
        <v>8300</v>
      </c>
      <c r="G17" s="5">
        <f t="shared" si="0"/>
        <v>49800</v>
      </c>
    </row>
    <row r="18" spans="1:7">
      <c r="A18" s="4">
        <v>17</v>
      </c>
      <c r="B18" s="3" t="s">
        <v>34</v>
      </c>
      <c r="C18" s="4" t="s">
        <v>13</v>
      </c>
      <c r="D18" s="4" t="s">
        <v>14</v>
      </c>
      <c r="E18" s="4">
        <v>2</v>
      </c>
      <c r="F18" s="5">
        <v>4000</v>
      </c>
      <c r="G18" s="5">
        <f t="shared" si="0"/>
        <v>8000</v>
      </c>
    </row>
    <row r="19" spans="1:7">
      <c r="A19" s="4">
        <v>18</v>
      </c>
      <c r="B19" s="3" t="s">
        <v>16</v>
      </c>
      <c r="C19" s="4" t="s">
        <v>13</v>
      </c>
      <c r="D19" s="4" t="s">
        <v>14</v>
      </c>
      <c r="E19" s="4">
        <v>1</v>
      </c>
      <c r="F19" s="5">
        <v>6000</v>
      </c>
      <c r="G19" s="5">
        <f t="shared" si="0"/>
        <v>6000</v>
      </c>
    </row>
    <row r="20" spans="1:7">
      <c r="A20" s="4">
        <v>19</v>
      </c>
      <c r="B20" s="3" t="s">
        <v>35</v>
      </c>
      <c r="C20" s="4" t="s">
        <v>13</v>
      </c>
      <c r="D20" s="4" t="s">
        <v>14</v>
      </c>
      <c r="E20" s="4">
        <v>2</v>
      </c>
      <c r="F20" s="5">
        <v>5000</v>
      </c>
      <c r="G20" s="5">
        <f t="shared" si="0"/>
        <v>10000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参数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cgb1</cp:lastModifiedBy>
  <cp:lastPrinted>2019-09-19T03:16:53Z</cp:lastPrinted>
  <dcterms:created xsi:type="dcterms:W3CDTF">2019-07-24T07:32:56Z</dcterms:created>
  <dcterms:modified xsi:type="dcterms:W3CDTF">2020-08-06T02:52:50Z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